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Planilha1" sheetId="1" r:id="rId1"/>
  </sheets>
  <definedNames>
    <definedName name="_xlnm.Print_Titles" localSheetId="0">'Planilha1'!$1:$9</definedName>
  </definedNames>
  <calcPr fullCalcOnLoad="1"/>
</workbook>
</file>

<file path=xl/sharedStrings.xml><?xml version="1.0" encoding="utf-8"?>
<sst xmlns="http://schemas.openxmlformats.org/spreadsheetml/2006/main" count="296" uniqueCount="258">
  <si>
    <t>ANEXO II - MODELO DE PROPOSTA COMERCIAL</t>
  </si>
  <si>
    <t>À</t>
  </si>
  <si>
    <t>FUNDAÇÃO DE SAÚDE ITAIGUAPY</t>
  </si>
  <si>
    <t>A/C: COMISSÃO DE JULGAMENTO</t>
  </si>
  <si>
    <t>PROPOSTA COMERCIAL</t>
  </si>
  <si>
    <t>Valor Total</t>
  </si>
  <si>
    <t>Local, Data.</t>
  </si>
  <si>
    <t>(Assinatura e Carimbo do Representante Legal)</t>
  </si>
  <si>
    <r>
      <t>Prazo de Validade:</t>
    </r>
    <r>
      <rPr>
        <sz val="12"/>
        <color indexed="8"/>
        <rFont val="Calibri"/>
        <family val="2"/>
      </rPr>
      <t xml:space="preserve"> 90 (noventa) dias, a contar do recebimento desta.</t>
    </r>
  </si>
  <si>
    <t>Descrição do equipamento</t>
  </si>
  <si>
    <t>Valor Aluguel</t>
  </si>
  <si>
    <t>1.1</t>
  </si>
  <si>
    <t>1.2</t>
  </si>
  <si>
    <t>2.1</t>
  </si>
  <si>
    <t>2.3</t>
  </si>
  <si>
    <t>2.2</t>
  </si>
  <si>
    <t>2.4</t>
  </si>
  <si>
    <t>Quantidade (mensal)</t>
  </si>
  <si>
    <t>Valor Unitario *</t>
  </si>
  <si>
    <t>Item</t>
  </si>
  <si>
    <t>Controles (colocar seu controle se necessário)</t>
  </si>
  <si>
    <t>Quant. Testes</t>
  </si>
  <si>
    <t>Valor Unitário</t>
  </si>
  <si>
    <t>Calibradores (colocar seu controle se necessário)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</si>
  <si>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</si>
  <si>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</si>
  <si>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</si>
  <si>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</si>
  <si>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</si>
  <si>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</si>
  <si>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</si>
  <si>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</si>
  <si>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</si>
  <si>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</si>
  <si>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</si>
  <si>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</si>
  <si>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</si>
  <si>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</si>
  <si>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</si>
  <si>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</si>
  <si>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</si>
  <si>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</si>
  <si>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</si>
  <si>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</si>
  <si>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</si>
  <si>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</si>
  <si>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</si>
  <si>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</si>
  <si>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</si>
  <si>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Tempo de Validade</t>
  </si>
  <si>
    <t xml:space="preserve"> Informamos que 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</si>
  <si>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________________________________________________________</t>
  </si>
  <si>
    <t>Consumiveis (ponteiras, diluetes, cuvetas, acidos, mat. de limpeza)</t>
  </si>
  <si>
    <t>Alfafetoproteína</t>
  </si>
  <si>
    <t>Anti HBC IgG – Total</t>
  </si>
  <si>
    <t>Anti HBC IgM</t>
  </si>
  <si>
    <t>Anti HBS</t>
  </si>
  <si>
    <t>2.5</t>
  </si>
  <si>
    <t>CA 125</t>
  </si>
  <si>
    <t>2.6</t>
  </si>
  <si>
    <t>CA 15-3</t>
  </si>
  <si>
    <t>2.7</t>
  </si>
  <si>
    <t>CA 19-9</t>
  </si>
  <si>
    <t>2.8</t>
  </si>
  <si>
    <t>CEA</t>
  </si>
  <si>
    <t>2.9</t>
  </si>
  <si>
    <t>CMV IgG</t>
  </si>
  <si>
    <t>2.10</t>
  </si>
  <si>
    <t>CMV IgM</t>
  </si>
  <si>
    <t>2.11</t>
  </si>
  <si>
    <t>Cortisol</t>
  </si>
  <si>
    <t>2.12</t>
  </si>
  <si>
    <t>Estradiol</t>
  </si>
  <si>
    <t>2.13</t>
  </si>
  <si>
    <t>2.14</t>
  </si>
  <si>
    <t>Folato</t>
  </si>
  <si>
    <t>2.15</t>
  </si>
  <si>
    <t>FSH</t>
  </si>
  <si>
    <t>2.16</t>
  </si>
  <si>
    <t>HBSaG</t>
  </si>
  <si>
    <t>2.17</t>
  </si>
  <si>
    <t>HCG</t>
  </si>
  <si>
    <t>2.18</t>
  </si>
  <si>
    <t>HCV</t>
  </si>
  <si>
    <t>2.19</t>
  </si>
  <si>
    <t>HIV</t>
  </si>
  <si>
    <t>2.20</t>
  </si>
  <si>
    <t>2.21</t>
  </si>
  <si>
    <t>Insulina</t>
  </si>
  <si>
    <t>2.22</t>
  </si>
  <si>
    <t>Interleucina-6</t>
  </si>
  <si>
    <t>2.23</t>
  </si>
  <si>
    <t>LH</t>
  </si>
  <si>
    <t>2.24</t>
  </si>
  <si>
    <t>NT PROBNP</t>
  </si>
  <si>
    <t>2.25</t>
  </si>
  <si>
    <t>Progesterona</t>
  </si>
  <si>
    <t>2.26</t>
  </si>
  <si>
    <t>Prolactina</t>
  </si>
  <si>
    <t>2.27</t>
  </si>
  <si>
    <t>PSA Livre</t>
  </si>
  <si>
    <t>2.28</t>
  </si>
  <si>
    <t>PSA Total</t>
  </si>
  <si>
    <t>2.29</t>
  </si>
  <si>
    <t>SHBG</t>
  </si>
  <si>
    <t>2.30</t>
  </si>
  <si>
    <t>Sífilis</t>
  </si>
  <si>
    <t>2.31</t>
  </si>
  <si>
    <t>T3 Free</t>
  </si>
  <si>
    <t>2.32</t>
  </si>
  <si>
    <t>T3 Total</t>
  </si>
  <si>
    <t>2.33</t>
  </si>
  <si>
    <t>T4 Free</t>
  </si>
  <si>
    <t>2.34</t>
  </si>
  <si>
    <t>2.35</t>
  </si>
  <si>
    <t>Testosterona Total</t>
  </si>
  <si>
    <t>2.36</t>
  </si>
  <si>
    <t>Toxo IgG</t>
  </si>
  <si>
    <t>2.37</t>
  </si>
  <si>
    <t>Toxo IgM</t>
  </si>
  <si>
    <t>2.38</t>
  </si>
  <si>
    <t>Troponina I Ultra</t>
  </si>
  <si>
    <t>2.39</t>
  </si>
  <si>
    <t>TSH</t>
  </si>
  <si>
    <t>Vancomicina</t>
  </si>
  <si>
    <t>Vitamina B12</t>
  </si>
  <si>
    <t>Vitamina D</t>
  </si>
  <si>
    <t>PLANILHA DE VALORES COMPLENTAR - Imuno-Hormônios
Preencher as tabelas abaixo para uma melhor analise da formação dos custos</t>
  </si>
  <si>
    <t>Exames Imuno-Hormônios</t>
  </si>
  <si>
    <t>Valor Mensal</t>
  </si>
  <si>
    <t>Valor Mensal Imuno-Hormônio</t>
  </si>
  <si>
    <t>Valor Mensal Bioquímica</t>
  </si>
  <si>
    <t>Valor Mensal Total da Proposta</t>
  </si>
  <si>
    <t>Tiroglobulina</t>
  </si>
  <si>
    <t>S.DHEA</t>
  </si>
  <si>
    <t>IGF</t>
  </si>
  <si>
    <t>Androstenediona</t>
  </si>
  <si>
    <t>Exames Imuno Opcional</t>
  </si>
  <si>
    <t>Exames Imuno Obrigatorio</t>
  </si>
  <si>
    <t>Ácido úrico</t>
  </si>
  <si>
    <t>Albumina</t>
  </si>
  <si>
    <t>Amilase</t>
  </si>
  <si>
    <t>ASO</t>
  </si>
  <si>
    <t>Bilirrubina D</t>
  </si>
  <si>
    <t>Bilirrubina T</t>
  </si>
  <si>
    <t>Cálcio</t>
  </si>
  <si>
    <t>Capc Fix. (TIBC)</t>
  </si>
  <si>
    <t>CKMB</t>
  </si>
  <si>
    <t>Cloreto</t>
  </si>
  <si>
    <t>Colesterol</t>
  </si>
  <si>
    <t>Creatina Fosfoquinase. CK</t>
  </si>
  <si>
    <t>Creatinina</t>
  </si>
  <si>
    <t>Fator Reumatoide</t>
  </si>
  <si>
    <t>Ferro</t>
  </si>
  <si>
    <t>Fosfatase Alcalina</t>
  </si>
  <si>
    <t>Fosforo</t>
  </si>
  <si>
    <t>Gama GT</t>
  </si>
  <si>
    <t>Glicose</t>
  </si>
  <si>
    <t>HDL</t>
  </si>
  <si>
    <t>Lactato</t>
  </si>
  <si>
    <t>LDH</t>
  </si>
  <si>
    <t>Lipase</t>
  </si>
  <si>
    <t>Magnésio</t>
  </si>
  <si>
    <t>PCR</t>
  </si>
  <si>
    <t>Potássio</t>
  </si>
  <si>
    <t>Proteína Total</t>
  </si>
  <si>
    <t>Proteína Total Urina</t>
  </si>
  <si>
    <t>Sódio</t>
  </si>
  <si>
    <t>TGO / AST</t>
  </si>
  <si>
    <t>TGP / ALT</t>
  </si>
  <si>
    <t>Triglicerídeos</t>
  </si>
  <si>
    <t>Ureia</t>
  </si>
  <si>
    <t>Exames Bioquimica</t>
  </si>
  <si>
    <t>T4 Total</t>
  </si>
  <si>
    <t>IGE Total</t>
  </si>
  <si>
    <t>Exames Bioquímica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</si>
  <si>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</si>
  <si>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</si>
  <si>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</si>
  <si>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</si>
  <si>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</si>
  <si>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</si>
  <si>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</si>
  <si>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</si>
  <si>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</si>
  <si>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</si>
  <si>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7.1</t>
  </si>
  <si>
    <t>7.2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</si>
  <si>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</si>
  <si>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</si>
  <si>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</si>
  <si>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</si>
  <si>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</si>
  <si>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</si>
  <si>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</si>
  <si>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</si>
  <si>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</si>
  <si>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</si>
  <si>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</si>
  <si>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</si>
  <si>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</si>
  <si>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</si>
  <si>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</si>
  <si>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</si>
  <si>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</si>
  <si>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</si>
  <si>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</si>
  <si>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</si>
  <si>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</si>
  <si>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</si>
  <si>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</si>
  <si>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</si>
  <si>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</si>
  <si>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</si>
  <si>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</si>
  <si>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</si>
  <si>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</si>
  <si>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</si>
  <si>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</si>
  <si>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</si>
  <si>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</si>
  <si>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</si>
  <si>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</si>
  <si>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</si>
  <si>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</si>
  <si>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</si>
  <si>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</si>
  <si>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</si>
  <si>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</si>
  <si>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</si>
  <si>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</si>
  <si>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</si>
  <si>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</si>
  <si>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</si>
  <si>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</si>
  <si>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</si>
  <si>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</si>
  <si>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</si>
  <si>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</si>
  <si>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</si>
  <si>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</si>
  <si>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</si>
  <si>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</si>
  <si>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</si>
  <si>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</si>
  <si>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</si>
  <si>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</si>
  <si>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</si>
  <si>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</si>
  <si>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</si>
  <si>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</si>
  <si>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Ferritina</t>
  </si>
  <si>
    <t>3.6</t>
  </si>
  <si>
    <t>3.7</t>
  </si>
  <si>
    <t>(*) Para a formação do preço Unitario do exame, deve ser considerado todos os reagentes (Controles, Calibradores e Diluentes) nescessarios para a total realização dos exames</t>
  </si>
  <si>
    <t>[INSERIR LOGO DA EMPRESA]</t>
  </si>
  <si>
    <t>EDITAL DE COLETA DE PREÇOS 027/2022</t>
  </si>
  <si>
    <t>EDITAL DE COLETA DE PREÇOS Nº 027/2022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</si>
</sst>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R$-416]&quot; &quot;#,##0.00;[Red]&quot;-&quot;[$R$-416]&quot; &quot;#,##0.00"/>
    <numFmt numFmtId="170" formatCode="_-* #,##0_-;\-* #,##0_-;_-* &quot;-&quot;??_-;_-@_-"/>
    <numFmt numFmtId="171" formatCode="_(* #,##0.00_);_(* \(#,##0.00\);_(* &quot;-&quot;??_);_(@_)"/>
    <numFmt numFmtId="172" formatCode="&quot;R$&quot;\ #,##0.00"/>
  </numFmts>
  <fonts count="43"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4" fontId="0" fillId="0" borderId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4" fontId="1" fillId="0" borderId="10" xfId="45" applyFont="1" applyFill="1" applyBorder="1" applyAlignment="1">
      <alignment horizontal="justify" vertical="center" wrapText="1"/>
    </xf>
    <xf numFmtId="44" fontId="1" fillId="0" borderId="10" xfId="45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/>
    </xf>
    <xf numFmtId="44" fontId="1" fillId="0" borderId="11" xfId="45" applyFont="1" applyFill="1" applyBorder="1" applyAlignment="1">
      <alignment horizontal="justify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164" fontId="23" fillId="34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left" vertical="center" wrapText="1"/>
    </xf>
    <xf numFmtId="0" fontId="42" fillId="36" borderId="16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1" fontId="42" fillId="36" borderId="16" xfId="0" applyNumberFormat="1" applyFont="1" applyFill="1" applyBorder="1" applyAlignment="1">
      <alignment horizontal="center" vertical="center" wrapText="1" shrinkToFit="1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1" fillId="35" borderId="16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0" fontId="42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right" vertical="center"/>
    </xf>
    <xf numFmtId="44" fontId="1" fillId="0" borderId="17" xfId="45" applyFont="1" applyFill="1" applyBorder="1" applyAlignment="1">
      <alignment horizontal="justify" vertical="center"/>
    </xf>
    <xf numFmtId="0" fontId="41" fillId="35" borderId="16" xfId="0" applyFont="1" applyFill="1" applyBorder="1" applyAlignment="1">
      <alignment horizontal="center" vertical="center"/>
    </xf>
    <xf numFmtId="1" fontId="42" fillId="0" borderId="16" xfId="0" applyNumberFormat="1" applyFont="1" applyBorder="1" applyAlignment="1">
      <alignment horizontal="right" vertical="center" wrapText="1" shrinkToFit="1"/>
    </xf>
    <xf numFmtId="0" fontId="42" fillId="0" borderId="16" xfId="0" applyFont="1" applyBorder="1" applyAlignment="1">
      <alignment horizontal="right" vertical="center" wrapText="1"/>
    </xf>
    <xf numFmtId="164" fontId="5" fillId="0" borderId="10" xfId="45" applyNumberFormat="1" applyFont="1" applyBorder="1" applyAlignment="1">
      <alignment vertical="center" wrapText="1"/>
    </xf>
    <xf numFmtId="44" fontId="5" fillId="0" borderId="10" xfId="45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 wrapText="1"/>
    </xf>
    <xf numFmtId="0" fontId="23" fillId="34" borderId="18" xfId="0" applyFont="1" applyFill="1" applyBorder="1" applyAlignment="1">
      <alignment horizontal="justify" vertical="center"/>
    </xf>
    <xf numFmtId="0" fontId="3" fillId="34" borderId="18" xfId="0" applyFont="1" applyFill="1" applyBorder="1" applyAlignment="1">
      <alignment horizontal="center" vertical="center"/>
    </xf>
    <xf numFmtId="44" fontId="1" fillId="0" borderId="10" xfId="37" applyFont="1" applyFill="1" applyBorder="1" applyAlignment="1">
      <alignment horizontal="justify" vertical="center" wrapText="1"/>
    </xf>
    <xf numFmtId="0" fontId="1" fillId="0" borderId="10" xfId="48" applyFont="1" applyBorder="1" applyAlignment="1">
      <alignment horizontal="justify" vertical="center" wrapText="1"/>
      <protection/>
    </xf>
    <xf numFmtId="43" fontId="23" fillId="0" borderId="11" xfId="62" applyFont="1" applyBorder="1" applyAlignment="1">
      <alignment horizontal="justify" vertical="center"/>
    </xf>
    <xf numFmtId="44" fontId="1" fillId="0" borderId="11" xfId="45" applyFont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urrency 9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rmal 10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552450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05"/>
  <sheetViews>
    <sheetView showGridLines="0" tabSelected="1" zoomScalePageLayoutView="0" workbookViewId="0" topLeftCell="A1">
      <selection activeCell="K205" sqref="K205"/>
    </sheetView>
  </sheetViews>
  <sheetFormatPr defaultColWidth="11.421875" defaultRowHeight="12.75"/>
  <cols>
    <col min="1" max="1" width="9.28125" style="35" customWidth="1"/>
    <col min="2" max="2" width="42.8515625" style="36" customWidth="1"/>
    <col min="3" max="3" width="21.8515625" style="36" bestFit="1" customWidth="1"/>
    <col min="4" max="4" width="21.57421875" style="36" customWidth="1"/>
    <col min="5" max="7" width="21.57421875" style="21" customWidth="1"/>
    <col min="8" max="245" width="11.421875" style="21" customWidth="1"/>
    <col min="246" max="16384" width="11.421875" style="22" customWidth="1"/>
  </cols>
  <sheetData>
    <row r="1" spans="1:5" ht="15.75">
      <c r="A1" s="19"/>
      <c r="B1" s="20"/>
      <c r="C1" s="20"/>
      <c r="D1" s="20"/>
      <c r="E1" s="19"/>
    </row>
    <row r="2" spans="1:5" ht="15.75">
      <c r="A2" s="19"/>
      <c r="B2" s="20"/>
      <c r="C2" s="20"/>
      <c r="D2" s="20"/>
      <c r="E2" s="19"/>
    </row>
    <row r="3" spans="1:5" ht="15.75">
      <c r="A3" s="19"/>
      <c r="B3" s="20"/>
      <c r="C3" s="20"/>
      <c r="D3" s="20"/>
      <c r="E3" s="19"/>
    </row>
    <row r="4" spans="1:5" ht="15.75">
      <c r="A4" s="19"/>
      <c r="B4" s="20"/>
      <c r="C4" s="20"/>
      <c r="D4" s="20"/>
      <c r="E4" s="19"/>
    </row>
    <row r="5" spans="1:5" ht="15.75">
      <c r="A5" s="54" t="s">
        <v>256</v>
      </c>
      <c r="B5" s="54"/>
      <c r="C5" s="54"/>
      <c r="D5" s="54"/>
      <c r="E5" s="54"/>
    </row>
    <row r="6" spans="1:5" ht="15.75">
      <c r="A6" s="55" t="s">
        <v>0</v>
      </c>
      <c r="B6" s="55"/>
      <c r="C6" s="55"/>
      <c r="D6" s="55"/>
      <c r="E6" s="55"/>
    </row>
    <row r="7" spans="1:5" ht="15.75">
      <c r="A7" s="46"/>
      <c r="B7" s="46"/>
      <c r="C7" s="46"/>
      <c r="D7" s="46"/>
      <c r="E7" s="46"/>
    </row>
    <row r="8" spans="1:5" ht="15.75">
      <c r="A8" s="23" t="s">
        <v>255</v>
      </c>
      <c r="B8" s="20"/>
      <c r="C8" s="20"/>
      <c r="D8" s="20"/>
      <c r="E8" s="19"/>
    </row>
    <row r="9" spans="1:5" ht="15.75">
      <c r="A9" s="19"/>
      <c r="B9" s="20"/>
      <c r="C9" s="20"/>
      <c r="D9" s="20"/>
      <c r="E9" s="19"/>
    </row>
    <row r="10" spans="1:5" ht="15.75">
      <c r="A10" s="23" t="s">
        <v>1</v>
      </c>
      <c r="B10" s="20"/>
      <c r="C10" s="20"/>
      <c r="D10" s="20"/>
      <c r="E10" s="19"/>
    </row>
    <row r="11" spans="1:5" ht="15.75">
      <c r="A11" s="23" t="s">
        <v>2</v>
      </c>
      <c r="B11" s="20"/>
      <c r="C11" s="20"/>
      <c r="D11" s="20"/>
      <c r="E11" s="19"/>
    </row>
    <row r="12" spans="1:5" ht="15.75">
      <c r="A12" s="23" t="s">
        <v>3</v>
      </c>
      <c r="B12" s="20"/>
      <c r="C12" s="20"/>
      <c r="D12" s="20"/>
      <c r="E12" s="19"/>
    </row>
    <row r="13" spans="1:5" ht="15.75">
      <c r="A13" s="24" t="s">
        <v>257</v>
      </c>
      <c r="B13" s="20"/>
      <c r="C13" s="20"/>
      <c r="D13" s="20"/>
      <c r="E13" s="19"/>
    </row>
    <row r="14" spans="1:5" ht="15.75">
      <c r="A14" s="24"/>
      <c r="B14" s="20"/>
      <c r="C14" s="20"/>
      <c r="D14" s="20"/>
      <c r="E14" s="19"/>
    </row>
    <row r="15" spans="1:5" ht="16.5" customHeight="1">
      <c r="A15" s="55" t="s">
        <v>4</v>
      </c>
      <c r="B15" s="55"/>
      <c r="C15" s="55"/>
      <c r="D15" s="55"/>
      <c r="E15" s="55"/>
    </row>
    <row r="16" spans="1:5" ht="15.75">
      <c r="A16" s="38"/>
      <c r="B16" s="38"/>
      <c r="C16" s="38"/>
      <c r="D16" s="38"/>
      <c r="E16" s="38"/>
    </row>
    <row r="17" spans="1:5" ht="15.75">
      <c r="A17" s="57" t="s">
        <v>128</v>
      </c>
      <c r="B17" s="58"/>
      <c r="C17" s="58"/>
      <c r="D17" s="58"/>
      <c r="E17" s="59"/>
    </row>
    <row r="18" spans="1:5" ht="15.75">
      <c r="A18" s="49">
        <v>1</v>
      </c>
      <c r="B18" s="48" t="s">
        <v>9</v>
      </c>
      <c r="C18" s="48" t="s">
        <v>17</v>
      </c>
      <c r="D18" s="48" t="s">
        <v>10</v>
      </c>
      <c r="E18" s="49" t="s">
        <v>5</v>
      </c>
    </row>
    <row r="19" spans="1:5" ht="15.75">
      <c r="A19" s="9" t="s">
        <v>11</v>
      </c>
      <c r="B19" s="51"/>
      <c r="C19" s="10"/>
      <c r="D19" s="50"/>
      <c r="E19" s="12">
        <f>D19*C19</f>
        <v>0</v>
      </c>
    </row>
    <row r="20" spans="1:5" ht="15.75">
      <c r="A20" s="9" t="s">
        <v>12</v>
      </c>
      <c r="B20" s="10"/>
      <c r="C20" s="10"/>
      <c r="D20" s="11"/>
      <c r="E20" s="12">
        <f>D20*C20</f>
        <v>0</v>
      </c>
    </row>
    <row r="21" spans="1:5" ht="15.75">
      <c r="A21" s="7">
        <v>2</v>
      </c>
      <c r="B21" s="8" t="s">
        <v>138</v>
      </c>
      <c r="C21" s="8" t="s">
        <v>17</v>
      </c>
      <c r="D21" s="8" t="s">
        <v>18</v>
      </c>
      <c r="E21" s="7" t="s">
        <v>5</v>
      </c>
    </row>
    <row r="22" spans="1:5" ht="15.75">
      <c r="A22" s="13" t="s">
        <v>13</v>
      </c>
      <c r="B22" s="14" t="s">
        <v>53</v>
      </c>
      <c r="C22" s="37">
        <v>47</v>
      </c>
      <c r="D22" s="53"/>
      <c r="E22" s="12">
        <f aca="true" t="shared" si="0" ref="E22:E66">D22*C22</f>
        <v>0</v>
      </c>
    </row>
    <row r="23" spans="1:5" ht="15.75">
      <c r="A23" s="13" t="s">
        <v>15</v>
      </c>
      <c r="B23" s="14" t="s">
        <v>54</v>
      </c>
      <c r="C23" s="37">
        <v>144</v>
      </c>
      <c r="D23" s="53"/>
      <c r="E23" s="12">
        <f t="shared" si="0"/>
        <v>0</v>
      </c>
    </row>
    <row r="24" spans="1:5" ht="15.75">
      <c r="A24" s="13" t="s">
        <v>14</v>
      </c>
      <c r="B24" s="14" t="s">
        <v>55</v>
      </c>
      <c r="C24" s="37">
        <v>143</v>
      </c>
      <c r="D24" s="53"/>
      <c r="E24" s="12">
        <f t="shared" si="0"/>
        <v>0</v>
      </c>
    </row>
    <row r="25" spans="1:5" ht="15.75">
      <c r="A25" s="13" t="s">
        <v>16</v>
      </c>
      <c r="B25" s="14" t="s">
        <v>56</v>
      </c>
      <c r="C25" s="37">
        <v>309</v>
      </c>
      <c r="D25" s="53"/>
      <c r="E25" s="12">
        <f t="shared" si="0"/>
        <v>0</v>
      </c>
    </row>
    <row r="26" spans="1:5" ht="15.75">
      <c r="A26" s="13" t="s">
        <v>57</v>
      </c>
      <c r="B26" s="14" t="s">
        <v>58</v>
      </c>
      <c r="C26" s="37">
        <v>42</v>
      </c>
      <c r="D26" s="53"/>
      <c r="E26" s="12">
        <f t="shared" si="0"/>
        <v>0</v>
      </c>
    </row>
    <row r="27" spans="1:5" ht="15.75">
      <c r="A27" s="13" t="s">
        <v>59</v>
      </c>
      <c r="B27" s="14" t="s">
        <v>60</v>
      </c>
      <c r="C27" s="37">
        <v>89</v>
      </c>
      <c r="D27" s="53"/>
      <c r="E27" s="12">
        <f t="shared" si="0"/>
        <v>0</v>
      </c>
    </row>
    <row r="28" spans="1:5" ht="15.75">
      <c r="A28" s="13" t="s">
        <v>61</v>
      </c>
      <c r="B28" s="14" t="s">
        <v>62</v>
      </c>
      <c r="C28" s="37">
        <v>31</v>
      </c>
      <c r="D28" s="53"/>
      <c r="E28" s="12">
        <f t="shared" si="0"/>
        <v>0</v>
      </c>
    </row>
    <row r="29" spans="1:5" ht="15.75">
      <c r="A29" s="13" t="s">
        <v>63</v>
      </c>
      <c r="B29" s="14" t="s">
        <v>64</v>
      </c>
      <c r="C29" s="37">
        <v>151</v>
      </c>
      <c r="D29" s="53"/>
      <c r="E29" s="12">
        <f t="shared" si="0"/>
        <v>0</v>
      </c>
    </row>
    <row r="30" spans="1:5" ht="15.75">
      <c r="A30" s="13" t="s">
        <v>65</v>
      </c>
      <c r="B30" s="14" t="s">
        <v>66</v>
      </c>
      <c r="C30" s="37">
        <v>45</v>
      </c>
      <c r="D30" s="53"/>
      <c r="E30" s="12">
        <f t="shared" si="0"/>
        <v>0</v>
      </c>
    </row>
    <row r="31" spans="1:5" ht="15.75">
      <c r="A31" s="13" t="s">
        <v>67</v>
      </c>
      <c r="B31" s="14" t="s">
        <v>68</v>
      </c>
      <c r="C31" s="37">
        <v>42</v>
      </c>
      <c r="D31" s="53"/>
      <c r="E31" s="12">
        <f t="shared" si="0"/>
        <v>0</v>
      </c>
    </row>
    <row r="32" spans="1:5" ht="15.75">
      <c r="A32" s="13" t="s">
        <v>69</v>
      </c>
      <c r="B32" s="14" t="s">
        <v>70</v>
      </c>
      <c r="C32" s="37">
        <v>199</v>
      </c>
      <c r="D32" s="53"/>
      <c r="E32" s="12">
        <f t="shared" si="0"/>
        <v>0</v>
      </c>
    </row>
    <row r="33" spans="1:5" ht="15.75">
      <c r="A33" s="13" t="s">
        <v>71</v>
      </c>
      <c r="B33" s="14" t="s">
        <v>72</v>
      </c>
      <c r="C33" s="37">
        <v>283</v>
      </c>
      <c r="D33" s="53"/>
      <c r="E33" s="12">
        <f t="shared" si="0"/>
        <v>0</v>
      </c>
    </row>
    <row r="34" spans="1:5" ht="15.75">
      <c r="A34" s="13" t="s">
        <v>73</v>
      </c>
      <c r="B34" s="14" t="s">
        <v>251</v>
      </c>
      <c r="C34" s="37">
        <v>1394</v>
      </c>
      <c r="D34" s="53"/>
      <c r="E34" s="12">
        <f t="shared" si="0"/>
        <v>0</v>
      </c>
    </row>
    <row r="35" spans="1:5" ht="15.75">
      <c r="A35" s="13" t="s">
        <v>74</v>
      </c>
      <c r="B35" s="14" t="s">
        <v>75</v>
      </c>
      <c r="C35" s="37">
        <v>127</v>
      </c>
      <c r="D35" s="53"/>
      <c r="E35" s="12">
        <f t="shared" si="0"/>
        <v>0</v>
      </c>
    </row>
    <row r="36" spans="1:5" ht="15.75">
      <c r="A36" s="13" t="s">
        <v>76</v>
      </c>
      <c r="B36" s="14" t="s">
        <v>77</v>
      </c>
      <c r="C36" s="37">
        <v>289</v>
      </c>
      <c r="D36" s="53"/>
      <c r="E36" s="12">
        <f t="shared" si="0"/>
        <v>0</v>
      </c>
    </row>
    <row r="37" spans="1:5" ht="15.75">
      <c r="A37" s="13" t="s">
        <v>78</v>
      </c>
      <c r="B37" s="14" t="s">
        <v>79</v>
      </c>
      <c r="C37" s="37">
        <v>164</v>
      </c>
      <c r="D37" s="53"/>
      <c r="E37" s="12">
        <f t="shared" si="0"/>
        <v>0</v>
      </c>
    </row>
    <row r="38" spans="1:5" ht="15.75">
      <c r="A38" s="13" t="s">
        <v>80</v>
      </c>
      <c r="B38" s="14" t="s">
        <v>81</v>
      </c>
      <c r="C38" s="37">
        <v>305</v>
      </c>
      <c r="D38" s="53"/>
      <c r="E38" s="12">
        <f t="shared" si="0"/>
        <v>0</v>
      </c>
    </row>
    <row r="39" spans="1:5" ht="15.75">
      <c r="A39" s="13" t="s">
        <v>82</v>
      </c>
      <c r="B39" s="14" t="s">
        <v>83</v>
      </c>
      <c r="C39" s="37">
        <v>409</v>
      </c>
      <c r="D39" s="53"/>
      <c r="E39" s="12">
        <f t="shared" si="0"/>
        <v>0</v>
      </c>
    </row>
    <row r="40" spans="1:5" ht="15.75">
      <c r="A40" s="13" t="s">
        <v>84</v>
      </c>
      <c r="B40" s="14" t="s">
        <v>85</v>
      </c>
      <c r="C40" s="37">
        <v>332</v>
      </c>
      <c r="D40" s="53"/>
      <c r="E40" s="12">
        <f t="shared" si="0"/>
        <v>0</v>
      </c>
    </row>
    <row r="41" spans="1:5" ht="15.75">
      <c r="A41" s="13" t="s">
        <v>86</v>
      </c>
      <c r="B41" s="14" t="s">
        <v>174</v>
      </c>
      <c r="C41" s="37">
        <v>72</v>
      </c>
      <c r="D41" s="15"/>
      <c r="E41" s="12">
        <f t="shared" si="0"/>
        <v>0</v>
      </c>
    </row>
    <row r="42" spans="1:5" ht="15.75">
      <c r="A42" s="13" t="s">
        <v>87</v>
      </c>
      <c r="B42" s="14" t="s">
        <v>88</v>
      </c>
      <c r="C42" s="37">
        <v>379</v>
      </c>
      <c r="D42" s="53"/>
      <c r="E42" s="12">
        <f t="shared" si="0"/>
        <v>0</v>
      </c>
    </row>
    <row r="43" spans="1:5" ht="15.75">
      <c r="A43" s="13" t="s">
        <v>89</v>
      </c>
      <c r="B43" s="14" t="s">
        <v>92</v>
      </c>
      <c r="C43" s="37">
        <v>244</v>
      </c>
      <c r="D43" s="53"/>
      <c r="E43" s="12">
        <f t="shared" si="0"/>
        <v>0</v>
      </c>
    </row>
    <row r="44" spans="1:5" ht="15.75">
      <c r="A44" s="13" t="s">
        <v>91</v>
      </c>
      <c r="B44" s="14" t="s">
        <v>96</v>
      </c>
      <c r="C44" s="37">
        <v>69</v>
      </c>
      <c r="D44" s="53"/>
      <c r="E44" s="12">
        <f t="shared" si="0"/>
        <v>0</v>
      </c>
    </row>
    <row r="45" spans="1:5" ht="15.75">
      <c r="A45" s="13" t="s">
        <v>93</v>
      </c>
      <c r="B45" s="14" t="s">
        <v>98</v>
      </c>
      <c r="C45" s="37">
        <v>228</v>
      </c>
      <c r="D45" s="53"/>
      <c r="E45" s="12">
        <f t="shared" si="0"/>
        <v>0</v>
      </c>
    </row>
    <row r="46" spans="1:5" ht="15.75">
      <c r="A46" s="13" t="s">
        <v>95</v>
      </c>
      <c r="B46" s="14" t="s">
        <v>100</v>
      </c>
      <c r="C46" s="37">
        <v>280</v>
      </c>
      <c r="D46" s="53"/>
      <c r="E46" s="12">
        <f t="shared" si="0"/>
        <v>0</v>
      </c>
    </row>
    <row r="47" spans="1:5" ht="15.75">
      <c r="A47" s="13" t="s">
        <v>97</v>
      </c>
      <c r="B47" s="14" t="s">
        <v>102</v>
      </c>
      <c r="C47" s="37">
        <v>437</v>
      </c>
      <c r="D47" s="53"/>
      <c r="E47" s="12">
        <f t="shared" si="0"/>
        <v>0</v>
      </c>
    </row>
    <row r="48" spans="1:5" ht="15.75">
      <c r="A48" s="13" t="s">
        <v>99</v>
      </c>
      <c r="B48" s="14" t="s">
        <v>106</v>
      </c>
      <c r="C48" s="37">
        <v>816</v>
      </c>
      <c r="D48" s="53"/>
      <c r="E48" s="12">
        <f t="shared" si="0"/>
        <v>0</v>
      </c>
    </row>
    <row r="49" spans="1:5" ht="15.75">
      <c r="A49" s="13" t="s">
        <v>101</v>
      </c>
      <c r="B49" s="14" t="s">
        <v>108</v>
      </c>
      <c r="C49" s="37">
        <v>108</v>
      </c>
      <c r="D49" s="53"/>
      <c r="E49" s="12">
        <f t="shared" si="0"/>
        <v>0</v>
      </c>
    </row>
    <row r="50" spans="1:5" ht="15.75">
      <c r="A50" s="13" t="s">
        <v>103</v>
      </c>
      <c r="B50" s="14" t="s">
        <v>110</v>
      </c>
      <c r="C50" s="37">
        <v>122</v>
      </c>
      <c r="D50" s="53"/>
      <c r="E50" s="12">
        <f t="shared" si="0"/>
        <v>0</v>
      </c>
    </row>
    <row r="51" spans="1:5" ht="15.75">
      <c r="A51" s="13" t="s">
        <v>105</v>
      </c>
      <c r="B51" s="14" t="s">
        <v>112</v>
      </c>
      <c r="C51" s="37">
        <v>1243</v>
      </c>
      <c r="D51" s="53"/>
      <c r="E51" s="12">
        <f t="shared" si="0"/>
        <v>0</v>
      </c>
    </row>
    <row r="52" spans="1:5" ht="15.75">
      <c r="A52" s="13" t="s">
        <v>107</v>
      </c>
      <c r="B52" s="14" t="s">
        <v>173</v>
      </c>
      <c r="C52" s="37">
        <v>150</v>
      </c>
      <c r="D52" s="53"/>
      <c r="E52" s="12">
        <f t="shared" si="0"/>
        <v>0</v>
      </c>
    </row>
    <row r="53" spans="1:5" ht="15.75">
      <c r="A53" s="13" t="s">
        <v>109</v>
      </c>
      <c r="B53" s="14" t="s">
        <v>115</v>
      </c>
      <c r="C53" s="37">
        <v>445</v>
      </c>
      <c r="D53" s="53"/>
      <c r="E53" s="12">
        <f t="shared" si="0"/>
        <v>0</v>
      </c>
    </row>
    <row r="54" spans="1:5" ht="15.75">
      <c r="A54" s="13" t="s">
        <v>111</v>
      </c>
      <c r="B54" s="14" t="s">
        <v>117</v>
      </c>
      <c r="C54" s="37">
        <v>103</v>
      </c>
      <c r="D54" s="53"/>
      <c r="E54" s="12">
        <f t="shared" si="0"/>
        <v>0</v>
      </c>
    </row>
    <row r="55" spans="1:5" ht="15.75">
      <c r="A55" s="13" t="s">
        <v>113</v>
      </c>
      <c r="B55" s="14" t="s">
        <v>119</v>
      </c>
      <c r="C55" s="37">
        <v>114</v>
      </c>
      <c r="D55" s="53"/>
      <c r="E55" s="12">
        <f t="shared" si="0"/>
        <v>0</v>
      </c>
    </row>
    <row r="56" spans="1:5" ht="15.75">
      <c r="A56" s="13" t="s">
        <v>114</v>
      </c>
      <c r="B56" s="14" t="s">
        <v>121</v>
      </c>
      <c r="C56" s="37">
        <v>655</v>
      </c>
      <c r="D56" s="53"/>
      <c r="E56" s="12">
        <f t="shared" si="0"/>
        <v>0</v>
      </c>
    </row>
    <row r="57" spans="1:5" ht="15.75">
      <c r="A57" s="13" t="s">
        <v>116</v>
      </c>
      <c r="B57" s="14" t="s">
        <v>123</v>
      </c>
      <c r="C57" s="37">
        <v>1699</v>
      </c>
      <c r="D57" s="53"/>
      <c r="E57" s="12">
        <f t="shared" si="0"/>
        <v>0</v>
      </c>
    </row>
    <row r="58" spans="1:5" ht="15.75">
      <c r="A58" s="13" t="s">
        <v>118</v>
      </c>
      <c r="B58" s="14" t="s">
        <v>124</v>
      </c>
      <c r="C58" s="37">
        <v>31</v>
      </c>
      <c r="D58" s="53"/>
      <c r="E58" s="12">
        <f t="shared" si="0"/>
        <v>0</v>
      </c>
    </row>
    <row r="59" spans="1:5" ht="15.75">
      <c r="A59" s="13" t="s">
        <v>120</v>
      </c>
      <c r="B59" s="14" t="s">
        <v>125</v>
      </c>
      <c r="C59" s="37">
        <v>844</v>
      </c>
      <c r="D59" s="53"/>
      <c r="E59" s="12">
        <f t="shared" si="0"/>
        <v>0</v>
      </c>
    </row>
    <row r="60" spans="1:5" ht="15.75">
      <c r="A60" s="13" t="s">
        <v>122</v>
      </c>
      <c r="B60" s="14" t="s">
        <v>126</v>
      </c>
      <c r="C60" s="37">
        <v>1631</v>
      </c>
      <c r="D60" s="53"/>
      <c r="E60" s="12">
        <f t="shared" si="0"/>
        <v>0</v>
      </c>
    </row>
    <row r="61" spans="1:5" ht="15.75">
      <c r="A61" s="41">
        <v>3</v>
      </c>
      <c r="B61" s="34" t="s">
        <v>137</v>
      </c>
      <c r="C61" s="8" t="s">
        <v>17</v>
      </c>
      <c r="D61" s="8" t="s">
        <v>18</v>
      </c>
      <c r="E61" s="7" t="s">
        <v>5</v>
      </c>
    </row>
    <row r="62" spans="1:245" ht="15.75" customHeight="1">
      <c r="A62" s="63" t="s">
        <v>24</v>
      </c>
      <c r="B62" s="29" t="s">
        <v>133</v>
      </c>
      <c r="C62" s="42">
        <v>51</v>
      </c>
      <c r="D62" s="40"/>
      <c r="E62" s="12">
        <f t="shared" si="0"/>
        <v>0</v>
      </c>
      <c r="IG62" s="22"/>
      <c r="IH62" s="22"/>
      <c r="II62" s="22"/>
      <c r="IJ62" s="22"/>
      <c r="IK62" s="22"/>
    </row>
    <row r="63" spans="1:245" ht="15.75">
      <c r="A63" s="63" t="s">
        <v>25</v>
      </c>
      <c r="B63" s="29" t="s">
        <v>134</v>
      </c>
      <c r="C63" s="42">
        <v>72</v>
      </c>
      <c r="D63" s="40"/>
      <c r="E63" s="12">
        <f t="shared" si="0"/>
        <v>0</v>
      </c>
      <c r="IG63" s="22"/>
      <c r="IH63" s="22"/>
      <c r="II63" s="22"/>
      <c r="IJ63" s="22"/>
      <c r="IK63" s="22"/>
    </row>
    <row r="64" spans="1:245" ht="15.75">
      <c r="A64" s="63" t="s">
        <v>26</v>
      </c>
      <c r="B64" s="29" t="s">
        <v>135</v>
      </c>
      <c r="C64" s="43">
        <v>46</v>
      </c>
      <c r="D64" s="40"/>
      <c r="E64" s="12">
        <f t="shared" si="0"/>
        <v>0</v>
      </c>
      <c r="IG64" s="22"/>
      <c r="IH64" s="22"/>
      <c r="II64" s="22"/>
      <c r="IJ64" s="22"/>
      <c r="IK64" s="22"/>
    </row>
    <row r="65" spans="1:245" ht="15.75">
      <c r="A65" s="63" t="s">
        <v>27</v>
      </c>
      <c r="B65" s="29" t="s">
        <v>136</v>
      </c>
      <c r="C65" s="42">
        <v>83</v>
      </c>
      <c r="D65" s="40"/>
      <c r="E65" s="12">
        <f t="shared" si="0"/>
        <v>0</v>
      </c>
      <c r="IG65" s="22"/>
      <c r="IH65" s="22"/>
      <c r="II65" s="22"/>
      <c r="IJ65" s="22"/>
      <c r="IK65" s="22"/>
    </row>
    <row r="66" spans="1:245" ht="15.75">
      <c r="A66" s="63" t="s">
        <v>28</v>
      </c>
      <c r="B66" s="14" t="s">
        <v>104</v>
      </c>
      <c r="C66" s="37">
        <v>392</v>
      </c>
      <c r="D66" s="40"/>
      <c r="E66" s="12">
        <f t="shared" si="0"/>
        <v>0</v>
      </c>
      <c r="IG66" s="22"/>
      <c r="IH66" s="22"/>
      <c r="II66" s="22"/>
      <c r="IJ66" s="22"/>
      <c r="IK66" s="22"/>
    </row>
    <row r="67" spans="1:245" ht="15.75">
      <c r="A67" s="63" t="s">
        <v>252</v>
      </c>
      <c r="B67" s="29" t="s">
        <v>90</v>
      </c>
      <c r="C67" s="42">
        <v>84</v>
      </c>
      <c r="D67" s="40"/>
      <c r="E67" s="12">
        <f>D67*C67</f>
        <v>0</v>
      </c>
      <c r="IG67" s="22"/>
      <c r="IH67" s="22"/>
      <c r="II67" s="22"/>
      <c r="IJ67" s="22"/>
      <c r="IK67" s="22"/>
    </row>
    <row r="68" spans="1:245" ht="15.75">
      <c r="A68" s="63" t="s">
        <v>253</v>
      </c>
      <c r="B68" s="14" t="s">
        <v>94</v>
      </c>
      <c r="C68" s="37">
        <v>393</v>
      </c>
      <c r="D68" s="40"/>
      <c r="E68" s="12">
        <f>D68*C68</f>
        <v>0</v>
      </c>
      <c r="IG68" s="22"/>
      <c r="IH68" s="22"/>
      <c r="II68" s="22"/>
      <c r="IJ68" s="22"/>
      <c r="IK68" s="22"/>
    </row>
    <row r="69" spans="1:245" ht="15.75">
      <c r="A69" s="16"/>
      <c r="B69" s="17"/>
      <c r="C69" s="17"/>
      <c r="D69" s="39" t="s">
        <v>129</v>
      </c>
      <c r="E69" s="18">
        <f>SUM(E19:E68)</f>
        <v>0</v>
      </c>
      <c r="IG69" s="22"/>
      <c r="IH69" s="22"/>
      <c r="II69" s="22"/>
      <c r="IJ69" s="22"/>
      <c r="IK69" s="22"/>
    </row>
    <row r="70" spans="1:5" ht="29.25" customHeight="1">
      <c r="A70" s="56" t="s">
        <v>254</v>
      </c>
      <c r="B70" s="56"/>
      <c r="C70" s="56"/>
      <c r="D70" s="56"/>
      <c r="E70" s="56"/>
    </row>
    <row r="71" spans="1:5" ht="15.75">
      <c r="A71" s="25"/>
      <c r="B71" s="25"/>
      <c r="C71" s="25"/>
      <c r="D71" s="25"/>
      <c r="E71" s="25"/>
    </row>
    <row r="72" spans="1:5" ht="15.75">
      <c r="A72" s="25"/>
      <c r="B72" s="25"/>
      <c r="C72" s="25"/>
      <c r="D72" s="25"/>
      <c r="E72" s="25"/>
    </row>
    <row r="73" spans="1:5" ht="15.75">
      <c r="A73" s="62" t="s">
        <v>127</v>
      </c>
      <c r="B73" s="62"/>
      <c r="C73" s="62"/>
      <c r="D73" s="62"/>
      <c r="E73" s="62"/>
    </row>
    <row r="74" spans="1:5" ht="15.75">
      <c r="A74" s="62"/>
      <c r="B74" s="62"/>
      <c r="C74" s="62"/>
      <c r="D74" s="62"/>
      <c r="E74" s="62"/>
    </row>
    <row r="75" spans="1:246" ht="31.5">
      <c r="A75" s="26" t="s">
        <v>19</v>
      </c>
      <c r="B75" s="27" t="s">
        <v>20</v>
      </c>
      <c r="C75" s="26" t="s">
        <v>49</v>
      </c>
      <c r="D75" s="26" t="s">
        <v>21</v>
      </c>
      <c r="E75" s="26" t="s">
        <v>22</v>
      </c>
      <c r="IL75" s="21"/>
    </row>
    <row r="76" spans="1:246" ht="15.75">
      <c r="A76" s="28" t="s">
        <v>29</v>
      </c>
      <c r="B76" s="29"/>
      <c r="C76" s="30"/>
      <c r="D76" s="31"/>
      <c r="E76" s="32"/>
      <c r="IL76" s="21"/>
    </row>
    <row r="77" spans="1:246" ht="15.75">
      <c r="A77" s="28" t="s">
        <v>30</v>
      </c>
      <c r="B77" s="29"/>
      <c r="C77" s="30"/>
      <c r="D77" s="31"/>
      <c r="E77" s="32"/>
      <c r="IL77" s="21"/>
    </row>
    <row r="78" spans="1:246" ht="15.75">
      <c r="A78" s="28" t="s">
        <v>31</v>
      </c>
      <c r="B78" s="29"/>
      <c r="C78" s="30"/>
      <c r="D78" s="31"/>
      <c r="E78" s="32"/>
      <c r="IL78" s="21"/>
    </row>
    <row r="79" spans="1:246" ht="15.75">
      <c r="A79" s="28" t="s">
        <v>32</v>
      </c>
      <c r="B79" s="29"/>
      <c r="C79" s="30"/>
      <c r="D79" s="31"/>
      <c r="E79" s="32"/>
      <c r="IL79" s="21"/>
    </row>
    <row r="80" spans="1:246" ht="15.75">
      <c r="A80" s="28" t="s">
        <v>33</v>
      </c>
      <c r="B80" s="29"/>
      <c r="C80" s="30"/>
      <c r="D80" s="31"/>
      <c r="E80" s="32"/>
      <c r="IL80" s="21"/>
    </row>
    <row r="81" spans="1:246" ht="15.75">
      <c r="A81" s="28" t="s">
        <v>34</v>
      </c>
      <c r="B81" s="29"/>
      <c r="C81" s="30"/>
      <c r="D81" s="31"/>
      <c r="E81" s="32"/>
      <c r="IL81" s="21"/>
    </row>
    <row r="82" spans="1:246" ht="15.75">
      <c r="A82" s="28" t="s">
        <v>35</v>
      </c>
      <c r="B82" s="29"/>
      <c r="C82" s="30"/>
      <c r="D82" s="31"/>
      <c r="E82" s="32"/>
      <c r="IL82" s="21"/>
    </row>
    <row r="83" spans="1:246" ht="15.75">
      <c r="A83" s="28" t="s">
        <v>36</v>
      </c>
      <c r="B83" s="29"/>
      <c r="C83" s="30"/>
      <c r="D83" s="31"/>
      <c r="E83" s="32"/>
      <c r="IL83" s="21"/>
    </row>
    <row r="84" spans="1:246" ht="15.75">
      <c r="A84" s="28" t="s">
        <v>37</v>
      </c>
      <c r="B84" s="29"/>
      <c r="C84" s="30"/>
      <c r="D84" s="31"/>
      <c r="E84" s="32"/>
      <c r="IL84" s="21"/>
    </row>
    <row r="85" spans="1:246" ht="15.75">
      <c r="A85" s="28" t="s">
        <v>38</v>
      </c>
      <c r="B85" s="29"/>
      <c r="C85" s="30"/>
      <c r="D85" s="31"/>
      <c r="E85" s="32"/>
      <c r="IL85" s="21"/>
    </row>
    <row r="86" spans="1:246" ht="31.5">
      <c r="A86" s="33" t="s">
        <v>19</v>
      </c>
      <c r="B86" s="34" t="s">
        <v>52</v>
      </c>
      <c r="C86" s="26" t="s">
        <v>49</v>
      </c>
      <c r="D86" s="33" t="s">
        <v>21</v>
      </c>
      <c r="E86" s="33" t="s">
        <v>22</v>
      </c>
      <c r="IL86" s="21"/>
    </row>
    <row r="87" spans="1:246" ht="15.75">
      <c r="A87" s="28" t="s">
        <v>39</v>
      </c>
      <c r="B87" s="29"/>
      <c r="C87" s="30"/>
      <c r="D87" s="31"/>
      <c r="E87" s="32"/>
      <c r="IL87" s="21"/>
    </row>
    <row r="88" spans="1:246" ht="15.75">
      <c r="A88" s="28" t="s">
        <v>40</v>
      </c>
      <c r="B88" s="29"/>
      <c r="C88" s="30"/>
      <c r="D88" s="31"/>
      <c r="E88" s="32"/>
      <c r="IL88" s="21"/>
    </row>
    <row r="89" spans="1:246" ht="15.75">
      <c r="A89" s="28" t="s">
        <v>41</v>
      </c>
      <c r="B89" s="29"/>
      <c r="C89" s="30"/>
      <c r="D89" s="31"/>
      <c r="E89" s="32"/>
      <c r="IL89" s="21"/>
    </row>
    <row r="90" spans="1:246" ht="15.75">
      <c r="A90" s="28" t="s">
        <v>42</v>
      </c>
      <c r="B90" s="29"/>
      <c r="C90" s="30"/>
      <c r="D90" s="31"/>
      <c r="E90" s="32"/>
      <c r="IL90" s="21"/>
    </row>
    <row r="91" spans="1:246" ht="15.75">
      <c r="A91" s="28" t="s">
        <v>43</v>
      </c>
      <c r="B91" s="29"/>
      <c r="C91" s="30"/>
      <c r="D91" s="31"/>
      <c r="E91" s="32"/>
      <c r="IL91" s="21"/>
    </row>
    <row r="92" spans="1:246" ht="15.75">
      <c r="A92" s="28" t="s">
        <v>44</v>
      </c>
      <c r="B92" s="29"/>
      <c r="C92" s="30"/>
      <c r="D92" s="31"/>
      <c r="E92" s="32"/>
      <c r="IL92" s="21"/>
    </row>
    <row r="93" spans="1:246" ht="15.75">
      <c r="A93" s="28" t="s">
        <v>45</v>
      </c>
      <c r="B93" s="29"/>
      <c r="C93" s="30"/>
      <c r="D93" s="31"/>
      <c r="E93" s="32"/>
      <c r="IL93" s="21"/>
    </row>
    <row r="94" spans="1:246" ht="15.75">
      <c r="A94" s="28" t="s">
        <v>46</v>
      </c>
      <c r="B94" s="29"/>
      <c r="C94" s="30"/>
      <c r="D94" s="31"/>
      <c r="E94" s="32"/>
      <c r="IL94" s="21"/>
    </row>
    <row r="95" spans="1:246" ht="15.75">
      <c r="A95" s="28" t="s">
        <v>47</v>
      </c>
      <c r="B95" s="29"/>
      <c r="C95" s="30"/>
      <c r="D95" s="31"/>
      <c r="E95" s="32"/>
      <c r="IL95" s="21"/>
    </row>
    <row r="96" spans="1:246" ht="15.75">
      <c r="A96" s="28" t="s">
        <v>48</v>
      </c>
      <c r="B96" s="29"/>
      <c r="C96" s="30"/>
      <c r="D96" s="31"/>
      <c r="E96" s="32"/>
      <c r="IL96" s="21"/>
    </row>
    <row r="97" spans="1:246" ht="31.5">
      <c r="A97" s="33" t="s">
        <v>19</v>
      </c>
      <c r="B97" s="34" t="s">
        <v>23</v>
      </c>
      <c r="C97" s="26" t="s">
        <v>49</v>
      </c>
      <c r="D97" s="33" t="s">
        <v>21</v>
      </c>
      <c r="E97" s="33" t="s">
        <v>22</v>
      </c>
      <c r="IL97" s="21"/>
    </row>
    <row r="98" spans="1:246" ht="15.75">
      <c r="A98" s="28" t="s">
        <v>176</v>
      </c>
      <c r="B98" s="29"/>
      <c r="C98" s="30"/>
      <c r="D98" s="31"/>
      <c r="E98" s="32"/>
      <c r="IL98" s="21"/>
    </row>
    <row r="99" spans="1:246" ht="15.75">
      <c r="A99" s="28" t="s">
        <v>177</v>
      </c>
      <c r="B99" s="30"/>
      <c r="C99" s="30"/>
      <c r="D99" s="31"/>
      <c r="E99" s="32"/>
      <c r="IL99" s="21"/>
    </row>
    <row r="100" spans="1:246" ht="15.75">
      <c r="A100" s="28" t="s">
        <v>178</v>
      </c>
      <c r="B100" s="30"/>
      <c r="C100" s="30"/>
      <c r="D100" s="31"/>
      <c r="E100" s="32"/>
      <c r="IL100" s="21"/>
    </row>
    <row r="101" spans="1:246" ht="15.75">
      <c r="A101" s="28" t="s">
        <v>179</v>
      </c>
      <c r="B101" s="30"/>
      <c r="C101" s="30"/>
      <c r="D101" s="31"/>
      <c r="E101" s="32"/>
      <c r="IL101" s="21"/>
    </row>
    <row r="102" spans="1:246" ht="15.75">
      <c r="A102" s="28" t="s">
        <v>180</v>
      </c>
      <c r="B102" s="30"/>
      <c r="C102" s="30"/>
      <c r="D102" s="31"/>
      <c r="E102" s="32"/>
      <c r="IL102" s="21"/>
    </row>
    <row r="103" spans="1:246" ht="15.75">
      <c r="A103" s="28" t="s">
        <v>181</v>
      </c>
      <c r="B103" s="30"/>
      <c r="C103" s="30"/>
      <c r="D103" s="31"/>
      <c r="E103" s="32"/>
      <c r="IL103" s="21"/>
    </row>
    <row r="104" spans="1:246" ht="15.75">
      <c r="A104" s="28" t="s">
        <v>182</v>
      </c>
      <c r="B104" s="30"/>
      <c r="C104" s="30"/>
      <c r="D104" s="31"/>
      <c r="E104" s="32"/>
      <c r="IL104" s="21"/>
    </row>
    <row r="105" spans="1:246" ht="15.75">
      <c r="A105" s="28" t="s">
        <v>183</v>
      </c>
      <c r="B105" s="30"/>
      <c r="C105" s="30"/>
      <c r="D105" s="31"/>
      <c r="E105" s="32"/>
      <c r="IL105" s="21"/>
    </row>
    <row r="106" spans="1:246" ht="15.75">
      <c r="A106" s="28" t="s">
        <v>184</v>
      </c>
      <c r="B106" s="30"/>
      <c r="C106" s="30"/>
      <c r="D106" s="31"/>
      <c r="E106" s="32"/>
      <c r="IL106" s="21"/>
    </row>
    <row r="107" spans="1:246" ht="15.75">
      <c r="A107" s="28" t="s">
        <v>185</v>
      </c>
      <c r="B107" s="30"/>
      <c r="C107" s="30"/>
      <c r="D107" s="31"/>
      <c r="E107" s="32"/>
      <c r="IL107" s="21"/>
    </row>
    <row r="109" spans="1:5" ht="15.75">
      <c r="A109" s="57" t="s">
        <v>175</v>
      </c>
      <c r="B109" s="58"/>
      <c r="C109" s="58"/>
      <c r="D109" s="58"/>
      <c r="E109" s="59"/>
    </row>
    <row r="110" spans="1:5" ht="15.75" customHeight="1">
      <c r="A110" s="7">
        <v>7</v>
      </c>
      <c r="B110" s="8" t="s">
        <v>9</v>
      </c>
      <c r="C110" s="8" t="s">
        <v>17</v>
      </c>
      <c r="D110" s="8" t="s">
        <v>10</v>
      </c>
      <c r="E110" s="7" t="s">
        <v>5</v>
      </c>
    </row>
    <row r="111" spans="1:5" ht="15.75" customHeight="1">
      <c r="A111" s="9" t="s">
        <v>186</v>
      </c>
      <c r="B111" s="10"/>
      <c r="C111" s="10"/>
      <c r="D111" s="11"/>
      <c r="E111" s="12">
        <f>D111*C111</f>
        <v>0</v>
      </c>
    </row>
    <row r="112" spans="1:5" ht="15.75">
      <c r="A112" s="9" t="s">
        <v>187</v>
      </c>
      <c r="B112" s="10"/>
      <c r="C112" s="10"/>
      <c r="D112" s="11"/>
      <c r="E112" s="12">
        <f>D112*C112</f>
        <v>0</v>
      </c>
    </row>
    <row r="113" spans="1:5" ht="15.75">
      <c r="A113" s="7">
        <v>8</v>
      </c>
      <c r="B113" s="8" t="s">
        <v>172</v>
      </c>
      <c r="C113" s="8" t="s">
        <v>17</v>
      </c>
      <c r="D113" s="8" t="s">
        <v>18</v>
      </c>
      <c r="E113" s="7" t="s">
        <v>5</v>
      </c>
    </row>
    <row r="114" spans="1:5" ht="15.75">
      <c r="A114" s="13" t="s">
        <v>188</v>
      </c>
      <c r="B114" s="14" t="s">
        <v>139</v>
      </c>
      <c r="C114" s="37">
        <v>859</v>
      </c>
      <c r="D114" s="52"/>
      <c r="E114" s="12">
        <f aca="true" t="shared" si="1" ref="E114:E146">D114*C114</f>
        <v>0</v>
      </c>
    </row>
    <row r="115" spans="1:5" ht="15.75">
      <c r="A115" s="13" t="s">
        <v>189</v>
      </c>
      <c r="B115" s="14" t="s">
        <v>140</v>
      </c>
      <c r="C115" s="37">
        <v>812</v>
      </c>
      <c r="D115" s="52"/>
      <c r="E115" s="12">
        <f t="shared" si="1"/>
        <v>0</v>
      </c>
    </row>
    <row r="116" spans="1:5" ht="15.75">
      <c r="A116" s="13" t="s">
        <v>190</v>
      </c>
      <c r="B116" s="14" t="s">
        <v>141</v>
      </c>
      <c r="C116" s="37">
        <v>301</v>
      </c>
      <c r="D116" s="52"/>
      <c r="E116" s="12">
        <f t="shared" si="1"/>
        <v>0</v>
      </c>
    </row>
    <row r="117" spans="1:5" ht="15.75">
      <c r="A117" s="13" t="s">
        <v>191</v>
      </c>
      <c r="B117" s="14" t="s">
        <v>142</v>
      </c>
      <c r="C117" s="37">
        <v>10</v>
      </c>
      <c r="D117" s="52"/>
      <c r="E117" s="12">
        <f t="shared" si="1"/>
        <v>0</v>
      </c>
    </row>
    <row r="118" spans="1:5" ht="15.75">
      <c r="A118" s="13" t="s">
        <v>192</v>
      </c>
      <c r="B118" s="14" t="s">
        <v>143</v>
      </c>
      <c r="C118" s="37">
        <v>956</v>
      </c>
      <c r="D118" s="52"/>
      <c r="E118" s="12">
        <f t="shared" si="1"/>
        <v>0</v>
      </c>
    </row>
    <row r="119" spans="1:5" ht="15.75">
      <c r="A119" s="13" t="s">
        <v>193</v>
      </c>
      <c r="B119" s="14" t="s">
        <v>144</v>
      </c>
      <c r="C119" s="37">
        <v>956</v>
      </c>
      <c r="D119" s="52"/>
      <c r="E119" s="12">
        <f t="shared" si="1"/>
        <v>0</v>
      </c>
    </row>
    <row r="120" spans="1:5" ht="15.75">
      <c r="A120" s="13" t="s">
        <v>194</v>
      </c>
      <c r="B120" s="14" t="s">
        <v>145</v>
      </c>
      <c r="C120" s="37">
        <v>637</v>
      </c>
      <c r="D120" s="52"/>
      <c r="E120" s="12">
        <f t="shared" si="1"/>
        <v>0</v>
      </c>
    </row>
    <row r="121" spans="1:5" ht="15.75">
      <c r="A121" s="13" t="s">
        <v>195</v>
      </c>
      <c r="B121" s="14" t="s">
        <v>146</v>
      </c>
      <c r="C121" s="37">
        <v>147</v>
      </c>
      <c r="D121" s="52"/>
      <c r="E121" s="12">
        <f t="shared" si="1"/>
        <v>0</v>
      </c>
    </row>
    <row r="122" spans="1:5" ht="15.75">
      <c r="A122" s="13" t="s">
        <v>196</v>
      </c>
      <c r="B122" s="14" t="s">
        <v>147</v>
      </c>
      <c r="C122" s="37">
        <v>329</v>
      </c>
      <c r="D122" s="52"/>
      <c r="E122" s="12">
        <f t="shared" si="1"/>
        <v>0</v>
      </c>
    </row>
    <row r="123" spans="1:5" ht="15.75">
      <c r="A123" s="13" t="s">
        <v>197</v>
      </c>
      <c r="B123" s="14" t="s">
        <v>148</v>
      </c>
      <c r="C123" s="37">
        <v>20</v>
      </c>
      <c r="D123" s="52"/>
      <c r="E123" s="12">
        <f t="shared" si="1"/>
        <v>0</v>
      </c>
    </row>
    <row r="124" spans="1:5" ht="15.75">
      <c r="A124" s="13" t="s">
        <v>198</v>
      </c>
      <c r="B124" s="14" t="s">
        <v>149</v>
      </c>
      <c r="C124" s="37">
        <v>1750</v>
      </c>
      <c r="D124" s="52"/>
      <c r="E124" s="12">
        <f t="shared" si="1"/>
        <v>0</v>
      </c>
    </row>
    <row r="125" spans="1:5" ht="15.75">
      <c r="A125" s="13" t="s">
        <v>199</v>
      </c>
      <c r="B125" s="14" t="s">
        <v>150</v>
      </c>
      <c r="C125" s="37">
        <v>898</v>
      </c>
      <c r="D125" s="52"/>
      <c r="E125" s="12">
        <f t="shared" si="1"/>
        <v>0</v>
      </c>
    </row>
    <row r="126" spans="1:5" ht="15.75">
      <c r="A126" s="13" t="s">
        <v>200</v>
      </c>
      <c r="B126" s="14" t="s">
        <v>151</v>
      </c>
      <c r="C126" s="37">
        <v>4789</v>
      </c>
      <c r="D126" s="52"/>
      <c r="E126" s="12">
        <f t="shared" si="1"/>
        <v>0</v>
      </c>
    </row>
    <row r="127" spans="1:5" ht="15.75">
      <c r="A127" s="13" t="s">
        <v>201</v>
      </c>
      <c r="B127" s="14" t="s">
        <v>152</v>
      </c>
      <c r="C127" s="37">
        <v>71</v>
      </c>
      <c r="D127" s="52"/>
      <c r="E127" s="12">
        <f t="shared" si="1"/>
        <v>0</v>
      </c>
    </row>
    <row r="128" spans="1:5" ht="15.75">
      <c r="A128" s="13" t="s">
        <v>202</v>
      </c>
      <c r="B128" s="14" t="s">
        <v>153</v>
      </c>
      <c r="C128" s="37">
        <v>487</v>
      </c>
      <c r="D128" s="52"/>
      <c r="E128" s="12">
        <f t="shared" si="1"/>
        <v>0</v>
      </c>
    </row>
    <row r="129" spans="1:5" ht="15.75">
      <c r="A129" s="13" t="s">
        <v>203</v>
      </c>
      <c r="B129" s="14" t="s">
        <v>154</v>
      </c>
      <c r="C129" s="37">
        <v>929</v>
      </c>
      <c r="D129" s="52"/>
      <c r="E129" s="12">
        <f t="shared" si="1"/>
        <v>0</v>
      </c>
    </row>
    <row r="130" spans="1:5" ht="15.75">
      <c r="A130" s="13" t="s">
        <v>204</v>
      </c>
      <c r="B130" s="14" t="s">
        <v>155</v>
      </c>
      <c r="C130" s="37">
        <v>316</v>
      </c>
      <c r="D130" s="52"/>
      <c r="E130" s="12">
        <f t="shared" si="1"/>
        <v>0</v>
      </c>
    </row>
    <row r="131" spans="1:5" ht="15.75">
      <c r="A131" s="13" t="s">
        <v>205</v>
      </c>
      <c r="B131" s="14" t="s">
        <v>156</v>
      </c>
      <c r="C131" s="37">
        <v>1125</v>
      </c>
      <c r="D131" s="52"/>
      <c r="E131" s="12">
        <f t="shared" si="1"/>
        <v>0</v>
      </c>
    </row>
    <row r="132" spans="1:5" ht="15.75">
      <c r="A132" s="13" t="s">
        <v>206</v>
      </c>
      <c r="B132" s="14" t="s">
        <v>157</v>
      </c>
      <c r="C132" s="37">
        <v>2737</v>
      </c>
      <c r="D132" s="52"/>
      <c r="E132" s="12">
        <f t="shared" si="1"/>
        <v>0</v>
      </c>
    </row>
    <row r="133" spans="1:5" ht="15.75">
      <c r="A133" s="13" t="s">
        <v>207</v>
      </c>
      <c r="B133" s="14" t="s">
        <v>158</v>
      </c>
      <c r="C133" s="37">
        <v>1750</v>
      </c>
      <c r="D133" s="52"/>
      <c r="E133" s="12">
        <f t="shared" si="1"/>
        <v>0</v>
      </c>
    </row>
    <row r="134" spans="1:5" ht="15.75">
      <c r="A134" s="13" t="s">
        <v>208</v>
      </c>
      <c r="B134" s="14" t="s">
        <v>159</v>
      </c>
      <c r="C134" s="37">
        <v>825</v>
      </c>
      <c r="D134" s="52"/>
      <c r="E134" s="12">
        <f t="shared" si="1"/>
        <v>0</v>
      </c>
    </row>
    <row r="135" spans="1:5" ht="15.75">
      <c r="A135" s="13" t="s">
        <v>209</v>
      </c>
      <c r="B135" s="14" t="s">
        <v>160</v>
      </c>
      <c r="C135" s="37">
        <v>889</v>
      </c>
      <c r="D135" s="52"/>
      <c r="E135" s="12">
        <f t="shared" si="1"/>
        <v>0</v>
      </c>
    </row>
    <row r="136" spans="1:5" ht="15.75">
      <c r="A136" s="13" t="s">
        <v>210</v>
      </c>
      <c r="B136" s="14" t="s">
        <v>161</v>
      </c>
      <c r="C136" s="37">
        <v>95</v>
      </c>
      <c r="D136" s="52"/>
      <c r="E136" s="12">
        <f t="shared" si="1"/>
        <v>0</v>
      </c>
    </row>
    <row r="137" spans="1:5" ht="15.75">
      <c r="A137" s="13" t="s">
        <v>211</v>
      </c>
      <c r="B137" s="14" t="s">
        <v>162</v>
      </c>
      <c r="C137" s="37">
        <v>1414</v>
      </c>
      <c r="D137" s="52"/>
      <c r="E137" s="12">
        <f t="shared" si="1"/>
        <v>0</v>
      </c>
    </row>
    <row r="138" spans="1:5" ht="15.75">
      <c r="A138" s="13" t="s">
        <v>212</v>
      </c>
      <c r="B138" s="14" t="s">
        <v>163</v>
      </c>
      <c r="C138" s="37">
        <v>3133</v>
      </c>
      <c r="D138" s="52"/>
      <c r="E138" s="12">
        <f t="shared" si="1"/>
        <v>0</v>
      </c>
    </row>
    <row r="139" spans="1:5" ht="15.75">
      <c r="A139" s="13" t="s">
        <v>213</v>
      </c>
      <c r="B139" s="14" t="s">
        <v>164</v>
      </c>
      <c r="C139" s="37">
        <v>2575</v>
      </c>
      <c r="D139" s="52"/>
      <c r="E139" s="12">
        <f t="shared" si="1"/>
        <v>0</v>
      </c>
    </row>
    <row r="140" spans="1:5" ht="15.75">
      <c r="A140" s="13" t="s">
        <v>214</v>
      </c>
      <c r="B140" s="14" t="s">
        <v>165</v>
      </c>
      <c r="C140" s="37">
        <v>292</v>
      </c>
      <c r="D140" s="52"/>
      <c r="E140" s="12">
        <f t="shared" si="1"/>
        <v>0</v>
      </c>
    </row>
    <row r="141" spans="1:5" ht="15.75">
      <c r="A141" s="13" t="s">
        <v>215</v>
      </c>
      <c r="B141" s="14" t="s">
        <v>166</v>
      </c>
      <c r="C141" s="37">
        <v>251</v>
      </c>
      <c r="D141" s="52"/>
      <c r="E141" s="12">
        <f t="shared" si="1"/>
        <v>0</v>
      </c>
    </row>
    <row r="142" spans="1:5" ht="15.75">
      <c r="A142" s="13" t="s">
        <v>216</v>
      </c>
      <c r="B142" s="14" t="s">
        <v>167</v>
      </c>
      <c r="C142" s="37">
        <v>1935</v>
      </c>
      <c r="D142" s="52"/>
      <c r="E142" s="12">
        <f t="shared" si="1"/>
        <v>0</v>
      </c>
    </row>
    <row r="143" spans="1:5" ht="15.75">
      <c r="A143" s="13" t="s">
        <v>217</v>
      </c>
      <c r="B143" s="14" t="s">
        <v>168</v>
      </c>
      <c r="C143" s="37">
        <v>2483</v>
      </c>
      <c r="D143" s="52"/>
      <c r="E143" s="12">
        <f t="shared" si="1"/>
        <v>0</v>
      </c>
    </row>
    <row r="144" spans="1:5" ht="15.75">
      <c r="A144" s="13" t="s">
        <v>218</v>
      </c>
      <c r="B144" s="14" t="s">
        <v>169</v>
      </c>
      <c r="C144" s="37">
        <v>2505</v>
      </c>
      <c r="D144" s="52"/>
      <c r="E144" s="12">
        <f t="shared" si="1"/>
        <v>0</v>
      </c>
    </row>
    <row r="145" spans="1:5" ht="15.75">
      <c r="A145" s="13" t="s">
        <v>219</v>
      </c>
      <c r="B145" s="14" t="s">
        <v>170</v>
      </c>
      <c r="C145" s="37">
        <v>1750</v>
      </c>
      <c r="D145" s="52"/>
      <c r="E145" s="12">
        <f t="shared" si="1"/>
        <v>0</v>
      </c>
    </row>
    <row r="146" spans="1:5" ht="15.75">
      <c r="A146" s="13" t="s">
        <v>220</v>
      </c>
      <c r="B146" s="14" t="s">
        <v>171</v>
      </c>
      <c r="C146" s="37">
        <v>3524</v>
      </c>
      <c r="D146" s="52"/>
      <c r="E146" s="12">
        <f t="shared" si="1"/>
        <v>0</v>
      </c>
    </row>
    <row r="147" spans="1:5" ht="15.75">
      <c r="A147" s="16"/>
      <c r="B147" s="17"/>
      <c r="C147" s="17"/>
      <c r="D147" s="39" t="s">
        <v>129</v>
      </c>
      <c r="E147" s="18">
        <f>SUM(E111:E146)</f>
        <v>0</v>
      </c>
    </row>
    <row r="148" spans="1:5" ht="30.75" customHeight="1">
      <c r="A148" s="56" t="s">
        <v>254</v>
      </c>
      <c r="B148" s="56"/>
      <c r="C148" s="56"/>
      <c r="D148" s="56"/>
      <c r="E148" s="56"/>
    </row>
    <row r="149" spans="1:5" ht="15.75">
      <c r="A149" s="25"/>
      <c r="B149" s="25"/>
      <c r="C149" s="25"/>
      <c r="D149" s="25"/>
      <c r="E149" s="25"/>
    </row>
    <row r="150" spans="1:5" ht="15.75">
      <c r="A150" s="25"/>
      <c r="B150" s="25"/>
      <c r="C150" s="25"/>
      <c r="D150" s="25"/>
      <c r="E150" s="25"/>
    </row>
    <row r="151" spans="1:5" ht="15.75">
      <c r="A151" s="62" t="s">
        <v>127</v>
      </c>
      <c r="B151" s="62"/>
      <c r="C151" s="62"/>
      <c r="D151" s="62"/>
      <c r="E151" s="62"/>
    </row>
    <row r="152" spans="1:5" ht="15.75">
      <c r="A152" s="62"/>
      <c r="B152" s="62"/>
      <c r="C152" s="62"/>
      <c r="D152" s="62"/>
      <c r="E152" s="62"/>
    </row>
    <row r="153" spans="1:5" ht="31.5">
      <c r="A153" s="26" t="s">
        <v>19</v>
      </c>
      <c r="B153" s="27" t="s">
        <v>20</v>
      </c>
      <c r="C153" s="26" t="s">
        <v>49</v>
      </c>
      <c r="D153" s="26" t="s">
        <v>21</v>
      </c>
      <c r="E153" s="26" t="s">
        <v>22</v>
      </c>
    </row>
    <row r="154" spans="1:5" ht="15.75">
      <c r="A154" s="28" t="s">
        <v>221</v>
      </c>
      <c r="B154" s="29"/>
      <c r="C154" s="30"/>
      <c r="D154" s="31"/>
      <c r="E154" s="32"/>
    </row>
    <row r="155" spans="1:5" ht="15.75">
      <c r="A155" s="28" t="s">
        <v>222</v>
      </c>
      <c r="B155" s="29"/>
      <c r="C155" s="30"/>
      <c r="D155" s="31"/>
      <c r="E155" s="32"/>
    </row>
    <row r="156" spans="1:5" ht="15.75">
      <c r="A156" s="28" t="s">
        <v>223</v>
      </c>
      <c r="B156" s="29"/>
      <c r="C156" s="30"/>
      <c r="D156" s="31"/>
      <c r="E156" s="32"/>
    </row>
    <row r="157" spans="1:5" ht="15.75">
      <c r="A157" s="28" t="s">
        <v>224</v>
      </c>
      <c r="B157" s="29"/>
      <c r="C157" s="30"/>
      <c r="D157" s="31"/>
      <c r="E157" s="32"/>
    </row>
    <row r="158" spans="1:5" ht="15.75">
      <c r="A158" s="28" t="s">
        <v>225</v>
      </c>
      <c r="B158" s="29"/>
      <c r="C158" s="30"/>
      <c r="D158" s="31"/>
      <c r="E158" s="32"/>
    </row>
    <row r="159" spans="1:5" ht="15.75">
      <c r="A159" s="28" t="s">
        <v>226</v>
      </c>
      <c r="B159" s="29"/>
      <c r="C159" s="30"/>
      <c r="D159" s="31"/>
      <c r="E159" s="32"/>
    </row>
    <row r="160" spans="1:5" ht="15.75">
      <c r="A160" s="28" t="s">
        <v>227</v>
      </c>
      <c r="B160" s="29"/>
      <c r="C160" s="30"/>
      <c r="D160" s="31"/>
      <c r="E160" s="32"/>
    </row>
    <row r="161" spans="1:5" ht="15.75">
      <c r="A161" s="28" t="s">
        <v>228</v>
      </c>
      <c r="B161" s="29"/>
      <c r="C161" s="30"/>
      <c r="D161" s="31"/>
      <c r="E161" s="32"/>
    </row>
    <row r="162" spans="1:5" ht="15.75">
      <c r="A162" s="28" t="s">
        <v>229</v>
      </c>
      <c r="B162" s="29"/>
      <c r="C162" s="30"/>
      <c r="D162" s="31"/>
      <c r="E162" s="32"/>
    </row>
    <row r="163" spans="1:5" ht="15.75">
      <c r="A163" s="28" t="s">
        <v>230</v>
      </c>
      <c r="B163" s="29"/>
      <c r="C163" s="30"/>
      <c r="D163" s="31"/>
      <c r="E163" s="32"/>
    </row>
    <row r="164" spans="1:5" ht="31.5">
      <c r="A164" s="33" t="s">
        <v>19</v>
      </c>
      <c r="B164" s="34" t="s">
        <v>52</v>
      </c>
      <c r="C164" s="26" t="s">
        <v>49</v>
      </c>
      <c r="D164" s="33" t="s">
        <v>21</v>
      </c>
      <c r="E164" s="33" t="s">
        <v>22</v>
      </c>
    </row>
    <row r="165" spans="1:5" ht="15.75">
      <c r="A165" s="28" t="s">
        <v>231</v>
      </c>
      <c r="B165" s="29"/>
      <c r="C165" s="30"/>
      <c r="D165" s="31"/>
      <c r="E165" s="32"/>
    </row>
    <row r="166" spans="1:5" ht="15.75">
      <c r="A166" s="28" t="s">
        <v>232</v>
      </c>
      <c r="B166" s="29"/>
      <c r="C166" s="30"/>
      <c r="D166" s="31"/>
      <c r="E166" s="32"/>
    </row>
    <row r="167" spans="1:5" ht="15.75">
      <c r="A167" s="28" t="s">
        <v>233</v>
      </c>
      <c r="B167" s="29"/>
      <c r="C167" s="30"/>
      <c r="D167" s="31"/>
      <c r="E167" s="32"/>
    </row>
    <row r="168" spans="1:5" ht="15.75">
      <c r="A168" s="28" t="s">
        <v>234</v>
      </c>
      <c r="B168" s="29"/>
      <c r="C168" s="30"/>
      <c r="D168" s="31"/>
      <c r="E168" s="32"/>
    </row>
    <row r="169" spans="1:5" ht="15.75">
      <c r="A169" s="28" t="s">
        <v>235</v>
      </c>
      <c r="B169" s="29"/>
      <c r="C169" s="30"/>
      <c r="D169" s="31"/>
      <c r="E169" s="32"/>
    </row>
    <row r="170" spans="1:5" ht="15.75">
      <c r="A170" s="28" t="s">
        <v>236</v>
      </c>
      <c r="B170" s="29"/>
      <c r="C170" s="30"/>
      <c r="D170" s="31"/>
      <c r="E170" s="32"/>
    </row>
    <row r="171" spans="1:5" ht="15.75">
      <c r="A171" s="28" t="s">
        <v>237</v>
      </c>
      <c r="B171" s="29"/>
      <c r="C171" s="30"/>
      <c r="D171" s="31"/>
      <c r="E171" s="32"/>
    </row>
    <row r="172" spans="1:5" ht="15.75">
      <c r="A172" s="28" t="s">
        <v>238</v>
      </c>
      <c r="B172" s="29"/>
      <c r="C172" s="30"/>
      <c r="D172" s="31"/>
      <c r="E172" s="32"/>
    </row>
    <row r="173" spans="1:5" ht="15.75">
      <c r="A173" s="28" t="s">
        <v>239</v>
      </c>
      <c r="B173" s="29"/>
      <c r="C173" s="30"/>
      <c r="D173" s="31"/>
      <c r="E173" s="32"/>
    </row>
    <row r="174" spans="1:5" ht="15.75">
      <c r="A174" s="28" t="s">
        <v>240</v>
      </c>
      <c r="B174" s="29"/>
      <c r="C174" s="30"/>
      <c r="D174" s="31"/>
      <c r="E174" s="32"/>
    </row>
    <row r="175" spans="1:5" ht="31.5">
      <c r="A175" s="33" t="s">
        <v>19</v>
      </c>
      <c r="B175" s="34" t="s">
        <v>23</v>
      </c>
      <c r="C175" s="26" t="s">
        <v>49</v>
      </c>
      <c r="D175" s="33" t="s">
        <v>21</v>
      </c>
      <c r="E175" s="33" t="s">
        <v>22</v>
      </c>
    </row>
    <row r="176" spans="1:5" ht="15.75">
      <c r="A176" s="28" t="s">
        <v>241</v>
      </c>
      <c r="B176" s="29"/>
      <c r="C176" s="30"/>
      <c r="D176" s="31"/>
      <c r="E176" s="32"/>
    </row>
    <row r="177" spans="1:5" ht="15.75">
      <c r="A177" s="28" t="s">
        <v>242</v>
      </c>
      <c r="B177" s="30"/>
      <c r="C177" s="30"/>
      <c r="D177" s="31"/>
      <c r="E177" s="32"/>
    </row>
    <row r="178" spans="1:5" ht="15.75">
      <c r="A178" s="28" t="s">
        <v>243</v>
      </c>
      <c r="B178" s="30"/>
      <c r="C178" s="30"/>
      <c r="D178" s="31"/>
      <c r="E178" s="32"/>
    </row>
    <row r="179" spans="1:5" ht="15.75">
      <c r="A179" s="28" t="s">
        <v>244</v>
      </c>
      <c r="B179" s="30"/>
      <c r="C179" s="30"/>
      <c r="D179" s="31"/>
      <c r="E179" s="32"/>
    </row>
    <row r="180" spans="1:5" ht="15.75">
      <c r="A180" s="28" t="s">
        <v>245</v>
      </c>
      <c r="B180" s="30"/>
      <c r="C180" s="30"/>
      <c r="D180" s="31"/>
      <c r="E180" s="32"/>
    </row>
    <row r="181" spans="1:5" ht="15.75">
      <c r="A181" s="28" t="s">
        <v>246</v>
      </c>
      <c r="B181" s="30"/>
      <c r="C181" s="30"/>
      <c r="D181" s="31"/>
      <c r="E181" s="32"/>
    </row>
    <row r="182" spans="1:5" ht="15.75">
      <c r="A182" s="28" t="s">
        <v>247</v>
      </c>
      <c r="B182" s="30"/>
      <c r="C182" s="30"/>
      <c r="D182" s="31"/>
      <c r="E182" s="32"/>
    </row>
    <row r="183" spans="1:5" ht="15.75">
      <c r="A183" s="28" t="s">
        <v>248</v>
      </c>
      <c r="B183" s="30"/>
      <c r="C183" s="30"/>
      <c r="D183" s="31"/>
      <c r="E183" s="32"/>
    </row>
    <row r="184" spans="1:5" ht="15.75">
      <c r="A184" s="28" t="s">
        <v>249</v>
      </c>
      <c r="B184" s="30"/>
      <c r="C184" s="30"/>
      <c r="D184" s="31"/>
      <c r="E184" s="32"/>
    </row>
    <row r="185" spans="1:5" ht="15.75">
      <c r="A185" s="28" t="s">
        <v>250</v>
      </c>
      <c r="B185" s="30"/>
      <c r="C185" s="30"/>
      <c r="D185" s="31"/>
      <c r="E185" s="32"/>
    </row>
    <row r="189" spans="2:3" ht="15.75">
      <c r="B189" s="47" t="s">
        <v>130</v>
      </c>
      <c r="C189" s="44">
        <f>E69</f>
        <v>0</v>
      </c>
    </row>
    <row r="190" spans="2:3" ht="15.75">
      <c r="B190" s="47" t="s">
        <v>131</v>
      </c>
      <c r="C190" s="44">
        <f>E147</f>
        <v>0</v>
      </c>
    </row>
    <row r="191" spans="2:3" ht="15.75">
      <c r="B191" s="47" t="s">
        <v>132</v>
      </c>
      <c r="C191" s="45">
        <f>C190+C189</f>
        <v>0</v>
      </c>
    </row>
    <row r="195" spans="1:5" ht="15.75">
      <c r="A195" s="61" t="s">
        <v>50</v>
      </c>
      <c r="B195" s="61"/>
      <c r="C195" s="61"/>
      <c r="D195" s="61"/>
      <c r="E195" s="61"/>
    </row>
    <row r="196" spans="1:5" ht="15.75">
      <c r="A196" s="61"/>
      <c r="B196" s="61"/>
      <c r="C196" s="61"/>
      <c r="D196" s="61"/>
      <c r="E196" s="61"/>
    </row>
    <row r="197" spans="1:5" ht="15.75">
      <c r="A197" s="61"/>
      <c r="B197" s="61"/>
      <c r="C197" s="61"/>
      <c r="D197" s="61"/>
      <c r="E197" s="61"/>
    </row>
    <row r="198" spans="1:5" ht="15.75">
      <c r="A198" s="5"/>
      <c r="B198" s="4"/>
      <c r="C198" s="4"/>
      <c r="D198" s="2"/>
      <c r="E198" s="2"/>
    </row>
    <row r="199" spans="1:5" ht="15.75">
      <c r="A199" s="3" t="s">
        <v>8</v>
      </c>
      <c r="B199" s="4"/>
      <c r="C199" s="4"/>
      <c r="D199" s="2"/>
      <c r="E199" s="2"/>
    </row>
    <row r="200" spans="1:5" ht="15.75">
      <c r="A200" s="60" t="s">
        <v>6</v>
      </c>
      <c r="B200" s="60"/>
      <c r="C200" s="6"/>
      <c r="D200" s="2"/>
      <c r="E200" s="2"/>
    </row>
    <row r="201" spans="1:5" ht="15.75">
      <c r="A201" s="6"/>
      <c r="B201" s="6"/>
      <c r="C201" s="6"/>
      <c r="D201" s="2"/>
      <c r="E201" s="2"/>
    </row>
    <row r="202" spans="1:5" ht="15.75">
      <c r="A202" s="6"/>
      <c r="B202" s="6"/>
      <c r="C202" s="6"/>
      <c r="D202" s="2"/>
      <c r="E202" s="2"/>
    </row>
    <row r="203" spans="1:5" ht="15.75">
      <c r="A203" s="6"/>
      <c r="B203" s="6"/>
      <c r="C203" s="6"/>
      <c r="D203" s="2"/>
      <c r="E203" s="2"/>
    </row>
    <row r="204" spans="1:5" ht="15.75">
      <c r="A204" s="1" t="s">
        <v>51</v>
      </c>
      <c r="B204" s="4"/>
      <c r="C204" s="4"/>
      <c r="D204" s="2"/>
      <c r="E204" s="2"/>
    </row>
    <row r="205" spans="1:5" ht="15.75">
      <c r="A205" s="1" t="s">
        <v>7</v>
      </c>
      <c r="B205" s="4"/>
      <c r="C205" s="4"/>
      <c r="D205" s="2"/>
      <c r="E205" s="2"/>
    </row>
  </sheetData>
  <sheetProtection formatColumns="0" formatRows="0"/>
  <mergeCells count="11">
    <mergeCell ref="A200:B200"/>
    <mergeCell ref="A195:E197"/>
    <mergeCell ref="A148:E148"/>
    <mergeCell ref="A151:E152"/>
    <mergeCell ref="A73:E74"/>
    <mergeCell ref="A5:E5"/>
    <mergeCell ref="A6:E6"/>
    <mergeCell ref="A15:E15"/>
    <mergeCell ref="A70:E70"/>
    <mergeCell ref="A17:E17"/>
    <mergeCell ref="A109:E109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portrait" paperSize="9" scale="74" r:id="rId2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2022-07-25T17:53:51Z</cp:lastPrinted>
  <dcterms:modified xsi:type="dcterms:W3CDTF">2022-07-25T17:54:52Z</dcterms:modified>
  <cp:category/>
  <cp:version/>
  <cp:contentType/>
  <cp:contentStatus/>
</cp:coreProperties>
</file>